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<sst xmlns="http://schemas.openxmlformats.org/spreadsheetml/2006/main" count="127" uniqueCount="124">
  <si>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</si>
  <si>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</si>
  <si>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</si>
  <si>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</si>
  <si>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</si>
  <si>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</si>
  <si>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</si>
  <si>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</si>
  <si>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</si>
  <si>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</si>
  <si>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</si>
  <si>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</si>
  <si>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</si>
  <si>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</si>
  <si>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</si>
  <si>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</si>
  <si>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</si>
  <si>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</si>
  <si>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</si>
  <si>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</si>
  <si>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</si>
  <si>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</si>
  <si>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</si>
  <si>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</si>
  <si>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</si>
  <si>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</si>
  <si>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</si>
  <si>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</si>
  <si>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</si>
  <si>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</si>
  <si>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</si>
  <si>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</si>
  <si>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</si>
  <si>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</si>
  <si>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</si>
  <si>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</si>
  <si>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</si>
  <si>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</si>
  <si>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</si>
  <si>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</si>
  <si>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</si>
  <si>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</si>
  <si>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</si>
  <si>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</si>
  <si>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</si>
  <si>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</si>
  <si>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</si>
  <si>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</si>
  <si>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</si>
  <si>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</si>
  <si>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</si>
  <si>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</si>
  <si>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</si>
  <si>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</si>
  <si>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</si>
  <si>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</si>
  <si>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</si>
  <si>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</si>
  <si>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</si>
  <si>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</si>
  <si>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</si>
  <si>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</si>
  <si>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</si>
  <si>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</si>
  <si>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</si>
  <si>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</si>
  <si>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</si>
  <si>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</si>
  <si>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</si>
  <si>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</si>
  <si>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</si>
  <si>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</si>
  <si>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</si>
  <si>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</si>
  <si>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</si>
  <si>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</si>
  <si>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</si>
  <si>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</si>
  <si>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</si>
  <si>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</si>
  <si>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</si>
  <si>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</si>
  <si>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</si>
  <si>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</si>
  <si>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</si>
  <si>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</si>
  <si>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</si>
  <si>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</si>
  <si>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</si>
  <si>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</si>
  <si>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</si>
  <si>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</si>
  <si>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</si>
  <si>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</si>
  <si>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</si>
  <si>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</si>
  <si>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</si>
  <si>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</si>
  <si>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</si>
  <si>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</si>
  <si>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</si>
  <si>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</si>
  <si>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</si>
  <si>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</si>
  <si>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</si>
  <si>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</si>
  <si>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</si>
  <si>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</si>
  <si>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</si>
  <si>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</si>
  <si>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</si>
  <si>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</si>
  <si>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</si>
  <si>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</si>
  <si>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</si>
  <si>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</si>
  <si>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</si>
  <si>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</si>
  <si>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</si>
  <si>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</si>
  <si>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</si>
  <si>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2016 y al 31 de Marzo de 2017 (b)</t>
  </si>
  <si>
    <t>2017 (d)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</si>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</sst>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7" sqref="B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11467042.11</v>
      </c>
      <c r="D9" s="9">
        <f>SUM(D10:D16)</f>
        <v>11778092.69</v>
      </c>
      <c r="E9" s="11" t="s">
        <v>8</v>
      </c>
      <c r="F9" s="9">
        <f>SUM(F10:F18)</f>
        <v>-198240.41</v>
      </c>
      <c r="G9" s="9">
        <f>SUM(G10:G18)</f>
        <v>-9412.079999999958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-329951.44</v>
      </c>
      <c r="G10" s="9">
        <v>-332048.35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39686.68</v>
      </c>
      <c r="G11" s="9">
        <v>39686.68</v>
      </c>
    </row>
    <row r="12" spans="2:7" ht="12.75">
      <c r="B12" s="12" t="s">
        <v>13</v>
      </c>
      <c r="C12" s="9">
        <v>11467042.11</v>
      </c>
      <c r="D12" s="9">
        <v>11778092.69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92024.35</v>
      </c>
      <c r="G16" s="9">
        <v>282949.59</v>
      </c>
    </row>
    <row r="17" spans="2:7" ht="12.75">
      <c r="B17" s="10" t="s">
        <v>23</v>
      </c>
      <c r="C17" s="9">
        <f>SUM(C18:C24)</f>
        <v>7171622.9399999995</v>
      </c>
      <c r="D17" s="9">
        <f>SUM(D18:D24)</f>
        <v>6803629.73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5868398.05</v>
      </c>
      <c r="D18" s="9">
        <v>5781847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797206</v>
      </c>
      <c r="D19" s="9">
        <v>797206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506018.89</v>
      </c>
      <c r="D20" s="9">
        <v>224576.73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18668352.049999997</v>
      </c>
      <c r="D47" s="9">
        <f>D9+D17+D25+D31+D37+D38+D41</f>
        <v>18611409.42</v>
      </c>
      <c r="E47" s="8" t="s">
        <v>82</v>
      </c>
      <c r="F47" s="9">
        <f>F9+F19+F23+F26+F27+F31+F38+F42</f>
        <v>-198240.41</v>
      </c>
      <c r="G47" s="9">
        <f>G9+G19+G23+G26+G27+G31+G38+G42</f>
        <v>-9412.079999999958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3531426.33</v>
      </c>
      <c r="D53" s="9">
        <v>3526168.73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169888.32</v>
      </c>
      <c r="D54" s="9">
        <v>169888.32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-1826669.82</v>
      </c>
      <c r="D55" s="9">
        <v>-1659650.11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-198240.41</v>
      </c>
      <c r="G59" s="9">
        <f>G47+G57</f>
        <v>-9412.079999999958</v>
      </c>
    </row>
    <row r="60" spans="2:7" ht="25.5">
      <c r="B60" s="6" t="s">
        <v>102</v>
      </c>
      <c r="C60" s="9">
        <f>SUM(C50:C58)</f>
        <v>1874644.8299999998</v>
      </c>
      <c r="D60" s="9">
        <f>SUM(D50:D58)</f>
        <v>2036406.9399999997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20542996.879999995</v>
      </c>
      <c r="D62" s="9">
        <f>D47+D60</f>
        <v>20647816.360000003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2056060.13</v>
      </c>
      <c r="G63" s="9">
        <f>SUM(G64:G66)</f>
        <v>2056060.13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2056060.13</v>
      </c>
      <c r="G66" s="9">
        <v>2056060.13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18685177.16</v>
      </c>
      <c r="G68" s="9">
        <f>SUM(G69:G73)</f>
        <v>18601168.310000002</v>
      </c>
    </row>
    <row r="69" spans="2:7" ht="12.75">
      <c r="B69" s="10"/>
      <c r="C69" s="9"/>
      <c r="D69" s="9"/>
      <c r="E69" s="11" t="s">
        <v>110</v>
      </c>
      <c r="F69" s="9">
        <v>2872411.49</v>
      </c>
      <c r="G69" s="9">
        <v>2788402.64</v>
      </c>
    </row>
    <row r="70" spans="2:7" ht="12.75">
      <c r="B70" s="10"/>
      <c r="C70" s="9"/>
      <c r="D70" s="9"/>
      <c r="E70" s="11" t="s">
        <v>111</v>
      </c>
      <c r="F70" s="9">
        <v>4302333.99</v>
      </c>
      <c r="G70" s="9">
        <v>4302333.99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11510431.68</v>
      </c>
      <c r="G72" s="9">
        <v>11510431.68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20741237.29</v>
      </c>
      <c r="G79" s="9">
        <f>G63+G68+G75</f>
        <v>20657228.44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20542996.88</v>
      </c>
      <c r="G81" s="9">
        <f>G59+G79</f>
        <v>20647816.360000003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2022-03-28T16:53:49Z</dcterms:modified>
  <cp:category/>
  <cp:version/>
  <cp:contentType/>
  <cp:contentStatus/>
</cp:coreProperties>
</file>